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x-Vorlagen\Basispackage\"/>
    </mc:Choice>
  </mc:AlternateContent>
  <xr:revisionPtr revIDLastSave="0" documentId="8_{99DB70CD-B53A-46E1-B68A-3D4E6B8FC25A}" xr6:coauthVersionLast="36" xr6:coauthVersionMax="36" xr10:uidLastSave="{00000000-0000-0000-0000-000000000000}"/>
  <bookViews>
    <workbookView xWindow="0" yWindow="0" windowWidth="17256" windowHeight="8208" xr2:uid="{00000000-000D-0000-FFFF-FFFF00000000}"/>
  </bookViews>
  <sheets>
    <sheet name="Reisen" sheetId="1" r:id="rId1"/>
  </sheets>
  <calcPr calcId="191029" calcMode="manual"/>
</workbook>
</file>

<file path=xl/calcChain.xml><?xml version="1.0" encoding="utf-8"?>
<calcChain xmlns="http://schemas.openxmlformats.org/spreadsheetml/2006/main">
  <c r="J14" i="1" l="1"/>
  <c r="J27" i="1"/>
  <c r="J26" i="1"/>
  <c r="G7" i="1" l="1"/>
  <c r="J7" i="1"/>
  <c r="R7" i="1"/>
  <c r="G8" i="1"/>
  <c r="J8" i="1"/>
  <c r="G9" i="1"/>
  <c r="G15" i="1" s="1"/>
  <c r="D32" i="1" s="1"/>
  <c r="J9" i="1"/>
  <c r="G10" i="1"/>
  <c r="R10" i="1" s="1"/>
  <c r="J10" i="1"/>
  <c r="G11" i="1"/>
  <c r="J11" i="1"/>
  <c r="G12" i="1"/>
  <c r="J12" i="1"/>
  <c r="G13" i="1"/>
  <c r="J13" i="1"/>
  <c r="G14" i="1"/>
  <c r="R14" i="1" s="1"/>
  <c r="K15" i="1"/>
  <c r="M15" i="1"/>
  <c r="O15" i="1"/>
  <c r="Q15" i="1"/>
  <c r="D38" i="1" s="1"/>
  <c r="S15" i="1"/>
  <c r="G20" i="1"/>
  <c r="R20" i="1" s="1"/>
  <c r="G21" i="1"/>
  <c r="R21" i="1" s="1"/>
  <c r="G22" i="1"/>
  <c r="R22" i="1" s="1"/>
  <c r="G23" i="1"/>
  <c r="J23" i="1"/>
  <c r="R23" i="1"/>
  <c r="G24" i="1"/>
  <c r="J24" i="1"/>
  <c r="R24" i="1" s="1"/>
  <c r="G25" i="1"/>
  <c r="R25" i="1" s="1"/>
  <c r="J25" i="1"/>
  <c r="G26" i="1"/>
  <c r="R26" i="1" s="1"/>
  <c r="G27" i="1"/>
  <c r="R27" i="1" s="1"/>
  <c r="K28" i="1"/>
  <c r="L28" i="1"/>
  <c r="D36" i="1" s="1"/>
  <c r="M28" i="1"/>
  <c r="D40" i="1" s="1"/>
  <c r="O28" i="1"/>
  <c r="Q28" i="1"/>
  <c r="S28" i="1"/>
  <c r="D41" i="1" l="1"/>
  <c r="R8" i="1"/>
  <c r="R11" i="1"/>
  <c r="R13" i="1"/>
  <c r="J28" i="1"/>
  <c r="D35" i="1" s="1"/>
  <c r="R12" i="1"/>
  <c r="R9" i="1"/>
  <c r="R15" i="1" s="1"/>
  <c r="J15" i="1"/>
  <c r="D34" i="1" s="1"/>
  <c r="D37" i="1"/>
  <c r="R28" i="1"/>
  <c r="G28" i="1"/>
  <c r="D33" i="1" s="1"/>
  <c r="D42" i="1" l="1"/>
</calcChain>
</file>

<file path=xl/sharedStrings.xml><?xml version="1.0" encoding="utf-8"?>
<sst xmlns="http://schemas.openxmlformats.org/spreadsheetml/2006/main" count="119" uniqueCount="91">
  <si>
    <t>Kontrolle</t>
  </si>
  <si>
    <t>Enthaltene VSt</t>
  </si>
  <si>
    <t>Sonstige Kosten inkl. VSt</t>
  </si>
  <si>
    <t>Km-Gelder</t>
  </si>
  <si>
    <t>Reisemittel ohne VSt</t>
  </si>
  <si>
    <t>Reisemittel inkl. 10% VSt</t>
  </si>
  <si>
    <t>Nächtigung ohne VSt</t>
  </si>
  <si>
    <t>Nächtigung inkl. 10% VSt</t>
  </si>
  <si>
    <t>Aufenthalt ohne VSt</t>
  </si>
  <si>
    <t>Aufenthalt inkl. 10% VSt</t>
  </si>
  <si>
    <t>€</t>
  </si>
  <si>
    <t>Km</t>
  </si>
  <si>
    <t>VSt</t>
  </si>
  <si>
    <t>VSt %</t>
  </si>
  <si>
    <t>Sonst.</t>
  </si>
  <si>
    <t>inkl. 10%</t>
  </si>
  <si>
    <t>ohne VSt</t>
  </si>
  <si>
    <t>Gesamt</t>
  </si>
  <si>
    <t>a €</t>
  </si>
  <si>
    <t>Nächte</t>
  </si>
  <si>
    <t>Tage</t>
  </si>
  <si>
    <t>Speseners.</t>
  </si>
  <si>
    <t>Summe</t>
  </si>
  <si>
    <t>Km-Geld</t>
  </si>
  <si>
    <t>Sonst. Kosten</t>
  </si>
  <si>
    <t>Bahn, Taxi, Flug</t>
  </si>
  <si>
    <t>Nächtigung</t>
  </si>
  <si>
    <t>Aufenthalt</t>
  </si>
  <si>
    <t>Zweck</t>
  </si>
  <si>
    <t>Ziel</t>
  </si>
  <si>
    <t>von</t>
  </si>
  <si>
    <t>Datum</t>
  </si>
  <si>
    <t>Ausland</t>
  </si>
  <si>
    <t>Inland</t>
  </si>
  <si>
    <t>Spesen-</t>
  </si>
  <si>
    <t>ersatz</t>
  </si>
  <si>
    <t>Reisekostenabrechnung  201  .     , vom                        bis</t>
  </si>
  <si>
    <t>Reisekostensätze</t>
  </si>
  <si>
    <t>BRD</t>
  </si>
  <si>
    <t>Frankreich</t>
  </si>
  <si>
    <t>Paris</t>
  </si>
  <si>
    <t>England</t>
  </si>
  <si>
    <t>London</t>
  </si>
  <si>
    <t>Italien</t>
  </si>
  <si>
    <t>Rom</t>
  </si>
  <si>
    <t>Tag</t>
  </si>
  <si>
    <t>Nacht</t>
  </si>
  <si>
    <t>Kroatien</t>
  </si>
  <si>
    <t>Norwegen</t>
  </si>
  <si>
    <t>Polen</t>
  </si>
  <si>
    <t>Russland</t>
  </si>
  <si>
    <t>Moskau</t>
  </si>
  <si>
    <t>Schweden</t>
  </si>
  <si>
    <t>Schweiz</t>
  </si>
  <si>
    <t>Slowakei</t>
  </si>
  <si>
    <t>Slowenien</t>
  </si>
  <si>
    <t>Tschechien</t>
  </si>
  <si>
    <t>Ungarn</t>
  </si>
  <si>
    <t>32,7      25,1</t>
  </si>
  <si>
    <t>36,8     31,o</t>
  </si>
  <si>
    <t>40,8     31,o</t>
  </si>
  <si>
    <t>42,9     41,4</t>
  </si>
  <si>
    <t>36,8     32,7</t>
  </si>
  <si>
    <t>27,9     15,9</t>
  </si>
  <si>
    <t>31,0      23,3</t>
  </si>
  <si>
    <t>26,6     26,6</t>
  </si>
  <si>
    <t>31,0      24,4</t>
  </si>
  <si>
    <t>Tag/Nacht</t>
  </si>
  <si>
    <t>Kilometergeld</t>
  </si>
  <si>
    <t>PKW, Kombi</t>
  </si>
  <si>
    <t>Mitfahrer</t>
  </si>
  <si>
    <t>Motorrad</t>
  </si>
  <si>
    <t>über 250 ccm</t>
  </si>
  <si>
    <t>Liste</t>
  </si>
  <si>
    <t>nur</t>
  </si>
  <si>
    <t>aus-</t>
  </si>
  <si>
    <t>zugs-</t>
  </si>
  <si>
    <t>weise!!!</t>
  </si>
  <si>
    <t>Ägypten</t>
  </si>
  <si>
    <t>Tunesien</t>
  </si>
  <si>
    <t>Brasilien</t>
  </si>
  <si>
    <t>Kanada</t>
  </si>
  <si>
    <t>USA</t>
  </si>
  <si>
    <t>New York</t>
  </si>
  <si>
    <t>China</t>
  </si>
  <si>
    <t>Israel</t>
  </si>
  <si>
    <t>Japan</t>
  </si>
  <si>
    <t>Name</t>
  </si>
  <si>
    <t>Fahrrad ab 2km</t>
  </si>
  <si>
    <t>zu  Fuß ab 2km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</si>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</sst>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4" xfId="0" applyNumberFormat="1" applyBorder="1"/>
    <xf numFmtId="14" fontId="0" fillId="0" borderId="4" xfId="0" applyNumberFormat="1" applyBorder="1" applyAlignment="1">
      <alignment horizontal="left"/>
    </xf>
    <xf numFmtId="0" fontId="0" fillId="0" borderId="8" xfId="0" applyBorder="1"/>
    <xf numFmtId="0" fontId="0" fillId="0" borderId="4" xfId="0" applyBorder="1"/>
    <xf numFmtId="4" fontId="0" fillId="0" borderId="4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5" xfId="0" applyNumberFormat="1" applyBorder="1"/>
    <xf numFmtId="14" fontId="0" fillId="0" borderId="5" xfId="0" applyNumberForma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0" fillId="0" borderId="12" xfId="0" applyNumberFormat="1" applyBorder="1"/>
    <xf numFmtId="14" fontId="0" fillId="0" borderId="12" xfId="0" applyNumberFormat="1" applyBorder="1" applyAlignment="1">
      <alignment horizontal="left"/>
    </xf>
    <xf numFmtId="0" fontId="0" fillId="0" borderId="13" xfId="0" applyBorder="1"/>
    <xf numFmtId="0" fontId="0" fillId="0" borderId="12" xfId="0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0" fontId="0" fillId="0" borderId="13" xfId="0" applyFill="1" applyBorder="1"/>
    <xf numFmtId="0" fontId="5" fillId="0" borderId="0" xfId="0" applyFont="1"/>
    <xf numFmtId="0" fontId="1" fillId="0" borderId="15" xfId="0" applyFont="1" applyBorder="1"/>
    <xf numFmtId="4" fontId="1" fillId="0" borderId="15" xfId="0" applyNumberFormat="1" applyFont="1" applyBorder="1"/>
    <xf numFmtId="0" fontId="2" fillId="0" borderId="10" xfId="0" applyFont="1" applyBorder="1" applyAlignment="1">
      <alignment horizontal="center"/>
    </xf>
    <xf numFmtId="4" fontId="0" fillId="0" borderId="16" xfId="0" applyNumberFormat="1" applyBorder="1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4" fontId="6" fillId="0" borderId="0" xfId="0" applyNumberFormat="1" applyFont="1"/>
    <xf numFmtId="165" fontId="0" fillId="0" borderId="0" xfId="0" applyNumberFormat="1" applyAlignment="1">
      <alignment horizontal="left"/>
    </xf>
    <xf numFmtId="4" fontId="1" fillId="0" borderId="17" xfId="0" applyNumberFormat="1" applyFont="1" applyBorder="1"/>
    <xf numFmtId="4" fontId="1" fillId="0" borderId="18" xfId="0" applyNumberFormat="1" applyFont="1" applyBorder="1"/>
    <xf numFmtId="0" fontId="0" fillId="0" borderId="16" xfId="0" applyBorder="1"/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abSelected="1" topLeftCell="A25" zoomScale="75" zoomScaleNormal="75" workbookViewId="0">
      <selection activeCell="S42" sqref="S42"/>
    </sheetView>
  </sheetViews>
  <sheetFormatPr baseColWidth="10" defaultRowHeight="13.2" x14ac:dyDescent="0.25"/>
  <cols>
    <col min="1" max="1" width="7.33203125" customWidth="1"/>
    <col min="2" max="2" width="21.109375" customWidth="1"/>
    <col min="3" max="3" width="23.88671875" customWidth="1"/>
    <col min="4" max="4" width="24.5546875" customWidth="1"/>
    <col min="5" max="5" width="6.44140625" customWidth="1"/>
    <col min="6" max="6" width="6.5546875" customWidth="1"/>
    <col min="7" max="7" width="13.5546875" customWidth="1"/>
    <col min="8" max="8" width="9" customWidth="1"/>
    <col min="9" max="9" width="6.44140625" customWidth="1"/>
    <col min="11" max="11" width="12.5546875" customWidth="1"/>
    <col min="12" max="12" width="13.109375" customWidth="1"/>
    <col min="13" max="13" width="17.33203125" customWidth="1"/>
    <col min="16" max="16" width="7.44140625" customWidth="1"/>
    <col min="18" max="18" width="15" customWidth="1"/>
    <col min="19" max="19" width="14.6640625" customWidth="1"/>
  </cols>
  <sheetData>
    <row r="1" spans="1:19" ht="24" customHeight="1" x14ac:dyDescent="0.25">
      <c r="A1" t="s">
        <v>87</v>
      </c>
      <c r="B1" s="49"/>
      <c r="C1" s="49"/>
    </row>
    <row r="2" spans="1:19" ht="28.2" x14ac:dyDescent="0.5">
      <c r="C2" s="50" t="s">
        <v>36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9" x14ac:dyDescent="0.25">
      <c r="C3" s="2"/>
      <c r="M3" s="1"/>
      <c r="N3" s="1"/>
      <c r="O3" s="1"/>
      <c r="P3" s="1"/>
      <c r="Q3" s="1"/>
    </row>
    <row r="4" spans="1:19" ht="20.100000000000001" customHeight="1" x14ac:dyDescent="0.3">
      <c r="A4" s="33" t="s">
        <v>33</v>
      </c>
      <c r="C4" s="2"/>
      <c r="M4" s="1"/>
      <c r="N4" s="1"/>
      <c r="O4" s="1"/>
      <c r="P4" s="1"/>
      <c r="Q4" s="1"/>
    </row>
    <row r="5" spans="1:19" ht="20.100000000000001" customHeight="1" x14ac:dyDescent="0.25">
      <c r="A5" s="5" t="s">
        <v>31</v>
      </c>
      <c r="B5" s="5" t="s">
        <v>30</v>
      </c>
      <c r="C5" s="5" t="s">
        <v>29</v>
      </c>
      <c r="D5" s="5" t="s">
        <v>28</v>
      </c>
      <c r="E5" s="51" t="s">
        <v>27</v>
      </c>
      <c r="F5" s="51"/>
      <c r="G5" s="51"/>
      <c r="H5" s="52" t="s">
        <v>26</v>
      </c>
      <c r="I5" s="52"/>
      <c r="J5" s="52"/>
      <c r="K5" s="51" t="s">
        <v>25</v>
      </c>
      <c r="L5" s="51"/>
      <c r="M5" s="51" t="s">
        <v>24</v>
      </c>
      <c r="N5" s="51"/>
      <c r="O5" s="51"/>
      <c r="P5" s="51" t="s">
        <v>23</v>
      </c>
      <c r="Q5" s="51"/>
      <c r="R5" s="5" t="s">
        <v>22</v>
      </c>
      <c r="S5" s="5" t="s">
        <v>34</v>
      </c>
    </row>
    <row r="6" spans="1:19" ht="20.100000000000001" customHeight="1" thickBot="1" x14ac:dyDescent="0.3">
      <c r="A6" s="20"/>
      <c r="B6" s="20"/>
      <c r="C6" s="20"/>
      <c r="D6" s="20"/>
      <c r="E6" s="21" t="s">
        <v>20</v>
      </c>
      <c r="F6" s="21" t="s">
        <v>18</v>
      </c>
      <c r="G6" s="21" t="s">
        <v>17</v>
      </c>
      <c r="H6" s="21" t="s">
        <v>19</v>
      </c>
      <c r="I6" s="21" t="s">
        <v>18</v>
      </c>
      <c r="J6" s="21" t="s">
        <v>17</v>
      </c>
      <c r="K6" s="22" t="s">
        <v>16</v>
      </c>
      <c r="L6" s="23" t="s">
        <v>15</v>
      </c>
      <c r="M6" s="23" t="s">
        <v>14</v>
      </c>
      <c r="N6" s="23" t="s">
        <v>13</v>
      </c>
      <c r="O6" s="23" t="s">
        <v>12</v>
      </c>
      <c r="P6" s="23" t="s">
        <v>11</v>
      </c>
      <c r="Q6" s="23" t="s">
        <v>10</v>
      </c>
      <c r="R6" s="20"/>
      <c r="S6" s="36" t="s">
        <v>35</v>
      </c>
    </row>
    <row r="7" spans="1:19" ht="30" customHeight="1" x14ac:dyDescent="0.25">
      <c r="A7" s="18"/>
      <c r="B7" s="18"/>
      <c r="C7" s="19"/>
      <c r="D7" s="7"/>
      <c r="E7" s="6"/>
      <c r="F7" s="8">
        <v>26.4</v>
      </c>
      <c r="G7" s="8">
        <f>E7*F7</f>
        <v>0</v>
      </c>
      <c r="H7" s="6"/>
      <c r="I7" s="9">
        <v>15</v>
      </c>
      <c r="J7" s="8">
        <f>H7*I7</f>
        <v>0</v>
      </c>
      <c r="K7" s="8"/>
      <c r="L7" s="10"/>
      <c r="M7" s="8"/>
      <c r="N7" s="8"/>
      <c r="O7" s="8"/>
      <c r="P7" s="8"/>
      <c r="Q7" s="8"/>
      <c r="R7" s="8">
        <f t="shared" ref="R7:R14" si="0">G7+J7+K7+L7+M7+Q7</f>
        <v>0</v>
      </c>
      <c r="S7" s="8"/>
    </row>
    <row r="8" spans="1:19" ht="30" customHeight="1" x14ac:dyDescent="0.25">
      <c r="A8" s="11"/>
      <c r="B8" s="11"/>
      <c r="C8" s="12"/>
      <c r="D8" s="13"/>
      <c r="E8" s="14"/>
      <c r="F8" s="15">
        <v>26.4</v>
      </c>
      <c r="G8" s="15">
        <f>E8*F8</f>
        <v>0</v>
      </c>
      <c r="H8" s="14"/>
      <c r="I8" s="16">
        <v>15</v>
      </c>
      <c r="J8" s="15">
        <f>H8*I8</f>
        <v>0</v>
      </c>
      <c r="K8" s="15"/>
      <c r="L8" s="17"/>
      <c r="M8" s="15"/>
      <c r="N8" s="15"/>
      <c r="O8" s="15"/>
      <c r="P8" s="15"/>
      <c r="Q8" s="15"/>
      <c r="R8" s="15">
        <f t="shared" si="0"/>
        <v>0</v>
      </c>
      <c r="S8" s="15"/>
    </row>
    <row r="9" spans="1:19" ht="30" customHeight="1" x14ac:dyDescent="0.25">
      <c r="A9" s="11"/>
      <c r="B9" s="11"/>
      <c r="C9" s="12"/>
      <c r="D9" s="13"/>
      <c r="E9" s="14"/>
      <c r="F9" s="15">
        <v>26.4</v>
      </c>
      <c r="G9" s="15">
        <f>F9*E9</f>
        <v>0</v>
      </c>
      <c r="H9" s="14"/>
      <c r="I9" s="16">
        <v>15</v>
      </c>
      <c r="J9" s="15">
        <f t="shared" ref="J9:J14" si="1">I9*H9</f>
        <v>0</v>
      </c>
      <c r="K9" s="15"/>
      <c r="L9" s="17"/>
      <c r="M9" s="15"/>
      <c r="N9" s="15"/>
      <c r="O9" s="15"/>
      <c r="P9" s="15"/>
      <c r="Q9" s="15"/>
      <c r="R9" s="15">
        <f t="shared" si="0"/>
        <v>0</v>
      </c>
      <c r="S9" s="15"/>
    </row>
    <row r="10" spans="1:19" ht="30" customHeight="1" x14ac:dyDescent="0.25">
      <c r="A10" s="11"/>
      <c r="B10" s="11"/>
      <c r="C10" s="12"/>
      <c r="D10" s="13"/>
      <c r="E10" s="14"/>
      <c r="F10" s="15">
        <v>26.4</v>
      </c>
      <c r="G10" s="15">
        <f>E10*F10</f>
        <v>0</v>
      </c>
      <c r="H10" s="14"/>
      <c r="I10" s="16">
        <v>15</v>
      </c>
      <c r="J10" s="15">
        <f t="shared" si="1"/>
        <v>0</v>
      </c>
      <c r="K10" s="15"/>
      <c r="L10" s="17"/>
      <c r="M10" s="15"/>
      <c r="N10" s="15"/>
      <c r="O10" s="15"/>
      <c r="P10" s="15"/>
      <c r="Q10" s="15"/>
      <c r="R10" s="15">
        <f t="shared" si="0"/>
        <v>0</v>
      </c>
      <c r="S10" s="15"/>
    </row>
    <row r="11" spans="1:19" ht="30" customHeight="1" x14ac:dyDescent="0.25">
      <c r="A11" s="11"/>
      <c r="B11" s="11"/>
      <c r="C11" s="12"/>
      <c r="D11" s="13"/>
      <c r="E11" s="14"/>
      <c r="F11" s="15">
        <v>26.4</v>
      </c>
      <c r="G11" s="15">
        <f>F11*E11</f>
        <v>0</v>
      </c>
      <c r="H11" s="14"/>
      <c r="I11" s="16">
        <v>15</v>
      </c>
      <c r="J11" s="15">
        <f t="shared" si="1"/>
        <v>0</v>
      </c>
      <c r="K11" s="15"/>
      <c r="L11" s="17"/>
      <c r="M11" s="15"/>
      <c r="N11" s="15"/>
      <c r="O11" s="15"/>
      <c r="P11" s="15"/>
      <c r="Q11" s="15"/>
      <c r="R11" s="15">
        <f t="shared" si="0"/>
        <v>0</v>
      </c>
      <c r="S11" s="15"/>
    </row>
    <row r="12" spans="1:19" ht="30" customHeight="1" x14ac:dyDescent="0.25">
      <c r="A12" s="11"/>
      <c r="B12" s="11"/>
      <c r="C12" s="12"/>
      <c r="D12" s="13"/>
      <c r="E12" s="14"/>
      <c r="F12" s="15">
        <v>26.4</v>
      </c>
      <c r="G12" s="15">
        <f>E12*F12</f>
        <v>0</v>
      </c>
      <c r="H12" s="14"/>
      <c r="I12" s="16">
        <v>15</v>
      </c>
      <c r="J12" s="15">
        <f t="shared" si="1"/>
        <v>0</v>
      </c>
      <c r="K12" s="15"/>
      <c r="L12" s="17"/>
      <c r="M12" s="15"/>
      <c r="N12" s="15"/>
      <c r="O12" s="15"/>
      <c r="P12" s="15"/>
      <c r="Q12" s="15"/>
      <c r="R12" s="15">
        <f t="shared" si="0"/>
        <v>0</v>
      </c>
      <c r="S12" s="15"/>
    </row>
    <row r="13" spans="1:19" ht="30" customHeight="1" x14ac:dyDescent="0.25">
      <c r="A13" s="11"/>
      <c r="B13" s="11"/>
      <c r="C13" s="12"/>
      <c r="D13" s="13"/>
      <c r="E13" s="14"/>
      <c r="F13" s="15">
        <v>26.4</v>
      </c>
      <c r="G13" s="15">
        <f>E13*F13</f>
        <v>0</v>
      </c>
      <c r="H13" s="14"/>
      <c r="I13" s="16">
        <v>15</v>
      </c>
      <c r="J13" s="15">
        <f t="shared" si="1"/>
        <v>0</v>
      </c>
      <c r="K13" s="15"/>
      <c r="L13" s="17"/>
      <c r="M13" s="15"/>
      <c r="N13" s="15"/>
      <c r="O13" s="15"/>
      <c r="P13" s="15"/>
      <c r="Q13" s="15"/>
      <c r="R13" s="15">
        <f t="shared" si="0"/>
        <v>0</v>
      </c>
      <c r="S13" s="15"/>
    </row>
    <row r="14" spans="1:19" ht="30" customHeight="1" thickBot="1" x14ac:dyDescent="0.3">
      <c r="A14" s="28"/>
      <c r="B14" s="27"/>
      <c r="C14" s="32"/>
      <c r="D14" s="27"/>
      <c r="E14" s="28"/>
      <c r="F14" s="29">
        <v>26.4</v>
      </c>
      <c r="G14" s="29">
        <f>E14*F14</f>
        <v>0</v>
      </c>
      <c r="H14" s="28"/>
      <c r="I14" s="30">
        <v>15</v>
      </c>
      <c r="J14" s="29">
        <f t="shared" si="1"/>
        <v>0</v>
      </c>
      <c r="K14" s="29"/>
      <c r="L14" s="31"/>
      <c r="M14" s="29"/>
      <c r="N14" s="29"/>
      <c r="O14" s="29"/>
      <c r="P14" s="29"/>
      <c r="Q14" s="29"/>
      <c r="R14" s="29">
        <f t="shared" si="0"/>
        <v>0</v>
      </c>
      <c r="S14" s="29"/>
    </row>
    <row r="15" spans="1:19" ht="33.75" customHeight="1" x14ac:dyDescent="0.25">
      <c r="A15" s="3"/>
      <c r="B15" s="3"/>
      <c r="C15" s="3"/>
      <c r="D15" s="3"/>
      <c r="E15" s="3"/>
      <c r="F15" s="4"/>
      <c r="G15" s="47">
        <f>SUM(G7:G14)</f>
        <v>0</v>
      </c>
      <c r="H15" s="3"/>
      <c r="I15" s="4"/>
      <c r="J15" s="47">
        <f>SUM(J7:J14)</f>
        <v>0</v>
      </c>
      <c r="K15" s="48">
        <f>SUM(K7:K14)</f>
        <v>0</v>
      </c>
      <c r="L15" s="47">
        <v>0</v>
      </c>
      <c r="M15" s="4">
        <f>SUM(M7:M14)</f>
        <v>0</v>
      </c>
      <c r="N15" s="47"/>
      <c r="O15" s="48">
        <f>SUM(O7:O14)</f>
        <v>0</v>
      </c>
      <c r="P15" s="4"/>
      <c r="Q15" s="47">
        <f>SUM(Q7:Q14)</f>
        <v>0</v>
      </c>
      <c r="R15" s="47">
        <f>SUM(R7:R14)</f>
        <v>0</v>
      </c>
      <c r="S15" s="4">
        <f>SUM(S7:S14)</f>
        <v>0</v>
      </c>
    </row>
    <row r="16" spans="1:19" ht="3.75" customHeight="1" thickBot="1" x14ac:dyDescent="0.3">
      <c r="A16" s="34"/>
      <c r="B16" s="34"/>
      <c r="C16" s="34"/>
      <c r="D16" s="34"/>
      <c r="E16" s="34"/>
      <c r="F16" s="35"/>
      <c r="G16" s="35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 ht="20.100000000000001" customHeight="1" thickTop="1" x14ac:dyDescent="0.3">
      <c r="A17" s="33" t="s">
        <v>32</v>
      </c>
      <c r="C17" s="2"/>
      <c r="M17" s="1"/>
      <c r="N17" s="1"/>
      <c r="O17" s="1"/>
      <c r="P17" s="1"/>
      <c r="Q17" s="1"/>
    </row>
    <row r="18" spans="1:19" ht="20.100000000000001" customHeight="1" x14ac:dyDescent="0.25">
      <c r="A18" s="5" t="s">
        <v>31</v>
      </c>
      <c r="B18" s="5" t="s">
        <v>30</v>
      </c>
      <c r="C18" s="5" t="s">
        <v>29</v>
      </c>
      <c r="D18" s="5" t="s">
        <v>28</v>
      </c>
      <c r="E18" s="51" t="s">
        <v>27</v>
      </c>
      <c r="F18" s="51"/>
      <c r="G18" s="51"/>
      <c r="H18" s="52" t="s">
        <v>26</v>
      </c>
      <c r="I18" s="52"/>
      <c r="J18" s="52"/>
      <c r="K18" s="51" t="s">
        <v>25</v>
      </c>
      <c r="L18" s="51"/>
      <c r="M18" s="51" t="s">
        <v>24</v>
      </c>
      <c r="N18" s="51"/>
      <c r="O18" s="51"/>
      <c r="P18" s="51" t="s">
        <v>23</v>
      </c>
      <c r="Q18" s="51"/>
      <c r="R18" s="5" t="s">
        <v>22</v>
      </c>
      <c r="S18" s="5" t="s">
        <v>21</v>
      </c>
    </row>
    <row r="19" spans="1:19" ht="20.100000000000001" customHeight="1" thickBot="1" x14ac:dyDescent="0.3">
      <c r="A19" s="20"/>
      <c r="B19" s="20"/>
      <c r="C19" s="20"/>
      <c r="D19" s="20"/>
      <c r="E19" s="21" t="s">
        <v>20</v>
      </c>
      <c r="F19" s="21" t="s">
        <v>18</v>
      </c>
      <c r="G19" s="21" t="s">
        <v>17</v>
      </c>
      <c r="H19" s="21" t="s">
        <v>19</v>
      </c>
      <c r="I19" s="21" t="s">
        <v>18</v>
      </c>
      <c r="J19" s="21" t="s">
        <v>17</v>
      </c>
      <c r="K19" s="22" t="s">
        <v>16</v>
      </c>
      <c r="L19" s="23" t="s">
        <v>15</v>
      </c>
      <c r="M19" s="23" t="s">
        <v>14</v>
      </c>
      <c r="N19" s="23" t="s">
        <v>13</v>
      </c>
      <c r="O19" s="23" t="s">
        <v>12</v>
      </c>
      <c r="P19" s="23" t="s">
        <v>11</v>
      </c>
      <c r="Q19" s="23" t="s">
        <v>10</v>
      </c>
      <c r="R19" s="20"/>
      <c r="S19" s="24"/>
    </row>
    <row r="20" spans="1:19" ht="30" customHeight="1" x14ac:dyDescent="0.25">
      <c r="A20" s="18"/>
      <c r="B20" s="18"/>
      <c r="C20" s="19"/>
      <c r="D20" s="7"/>
      <c r="E20" s="6"/>
      <c r="F20" s="8">
        <v>0</v>
      </c>
      <c r="G20" s="8">
        <f>E20*F20</f>
        <v>0</v>
      </c>
      <c r="H20" s="6"/>
      <c r="I20" s="9">
        <v>0</v>
      </c>
      <c r="J20" s="8">
        <v>0</v>
      </c>
      <c r="K20" s="8"/>
      <c r="L20" s="10"/>
      <c r="M20" s="8"/>
      <c r="N20" s="8"/>
      <c r="O20" s="8"/>
      <c r="P20" s="8"/>
      <c r="Q20" s="8"/>
      <c r="R20" s="8">
        <f t="shared" ref="R20:R27" si="2">G20+J20+K20+L20+M20+Q20</f>
        <v>0</v>
      </c>
      <c r="S20" s="8"/>
    </row>
    <row r="21" spans="1:19" ht="30" customHeight="1" x14ac:dyDescent="0.25">
      <c r="A21" s="11"/>
      <c r="B21" s="11"/>
      <c r="C21" s="12"/>
      <c r="D21" s="13"/>
      <c r="E21" s="14"/>
      <c r="F21" s="15">
        <v>0</v>
      </c>
      <c r="G21" s="15">
        <f>E21*F21</f>
        <v>0</v>
      </c>
      <c r="H21" s="14"/>
      <c r="I21" s="16">
        <v>0</v>
      </c>
      <c r="J21" s="15">
        <v>0</v>
      </c>
      <c r="K21" s="15"/>
      <c r="L21" s="17"/>
      <c r="M21" s="15"/>
      <c r="N21" s="15"/>
      <c r="O21" s="15"/>
      <c r="P21" s="15"/>
      <c r="Q21" s="15"/>
      <c r="R21" s="15">
        <f t="shared" si="2"/>
        <v>0</v>
      </c>
      <c r="S21" s="15"/>
    </row>
    <row r="22" spans="1:19" ht="30" customHeight="1" x14ac:dyDescent="0.25">
      <c r="A22" s="11"/>
      <c r="B22" s="11"/>
      <c r="C22" s="12"/>
      <c r="D22" s="13"/>
      <c r="E22" s="14"/>
      <c r="F22" s="15">
        <v>0</v>
      </c>
      <c r="G22" s="15">
        <f>F22*E22</f>
        <v>0</v>
      </c>
      <c r="H22" s="14"/>
      <c r="I22" s="16">
        <v>0</v>
      </c>
      <c r="J22" s="15">
        <v>0</v>
      </c>
      <c r="K22" s="15"/>
      <c r="L22" s="17"/>
      <c r="M22" s="15"/>
      <c r="N22" s="15"/>
      <c r="O22" s="15"/>
      <c r="P22" s="15"/>
      <c r="Q22" s="15"/>
      <c r="R22" s="15">
        <f t="shared" si="2"/>
        <v>0</v>
      </c>
      <c r="S22" s="15"/>
    </row>
    <row r="23" spans="1:19" ht="30" customHeight="1" x14ac:dyDescent="0.25">
      <c r="A23" s="11"/>
      <c r="B23" s="11"/>
      <c r="C23" s="12"/>
      <c r="D23" s="13"/>
      <c r="E23" s="14"/>
      <c r="F23" s="15">
        <v>0</v>
      </c>
      <c r="G23" s="15">
        <f>E23*F23</f>
        <v>0</v>
      </c>
      <c r="H23" s="14"/>
      <c r="I23" s="16">
        <v>0</v>
      </c>
      <c r="J23" s="15">
        <f>I23*H23</f>
        <v>0</v>
      </c>
      <c r="K23" s="15"/>
      <c r="L23" s="17"/>
      <c r="M23" s="15"/>
      <c r="N23" s="15"/>
      <c r="O23" s="15"/>
      <c r="P23" s="15"/>
      <c r="Q23" s="15"/>
      <c r="R23" s="15">
        <f t="shared" si="2"/>
        <v>0</v>
      </c>
      <c r="S23" s="15"/>
    </row>
    <row r="24" spans="1:19" ht="30" customHeight="1" x14ac:dyDescent="0.25">
      <c r="A24" s="11"/>
      <c r="B24" s="11"/>
      <c r="C24" s="12"/>
      <c r="D24" s="13"/>
      <c r="E24" s="14"/>
      <c r="F24" s="15">
        <v>0</v>
      </c>
      <c r="G24" s="15">
        <f>F24*E24</f>
        <v>0</v>
      </c>
      <c r="H24" s="14"/>
      <c r="I24" s="16">
        <v>0</v>
      </c>
      <c r="J24" s="15">
        <f>I24*H24</f>
        <v>0</v>
      </c>
      <c r="K24" s="15"/>
      <c r="L24" s="17"/>
      <c r="M24" s="15"/>
      <c r="N24" s="15"/>
      <c r="O24" s="15"/>
      <c r="P24" s="15"/>
      <c r="Q24" s="15"/>
      <c r="R24" s="15">
        <f t="shared" si="2"/>
        <v>0</v>
      </c>
      <c r="S24" s="15"/>
    </row>
    <row r="25" spans="1:19" ht="30" customHeight="1" x14ac:dyDescent="0.25">
      <c r="A25" s="11"/>
      <c r="B25" s="11"/>
      <c r="C25" s="12"/>
      <c r="D25" s="13"/>
      <c r="E25" s="14"/>
      <c r="F25" s="15">
        <v>0</v>
      </c>
      <c r="G25" s="15">
        <f>E25*F25</f>
        <v>0</v>
      </c>
      <c r="H25" s="14"/>
      <c r="I25" s="16">
        <v>0</v>
      </c>
      <c r="J25" s="15">
        <f>I25*H25</f>
        <v>0</v>
      </c>
      <c r="K25" s="15"/>
      <c r="L25" s="17"/>
      <c r="M25" s="15"/>
      <c r="N25" s="15"/>
      <c r="O25" s="15"/>
      <c r="P25" s="15"/>
      <c r="Q25" s="15"/>
      <c r="R25" s="15">
        <f t="shared" si="2"/>
        <v>0</v>
      </c>
      <c r="S25" s="15"/>
    </row>
    <row r="26" spans="1:19" ht="30" customHeight="1" x14ac:dyDescent="0.25">
      <c r="A26" s="11"/>
      <c r="B26" s="11"/>
      <c r="C26" s="12"/>
      <c r="D26" s="13"/>
      <c r="E26" s="14"/>
      <c r="F26" s="15">
        <v>0</v>
      </c>
      <c r="G26" s="15">
        <f>E26*F26</f>
        <v>0</v>
      </c>
      <c r="H26" s="14"/>
      <c r="I26" s="16">
        <v>0</v>
      </c>
      <c r="J26" s="15">
        <f t="shared" ref="J26:J27" si="3">I26*H26</f>
        <v>0</v>
      </c>
      <c r="K26" s="15"/>
      <c r="L26" s="17"/>
      <c r="M26" s="15"/>
      <c r="N26" s="15"/>
      <c r="O26" s="15"/>
      <c r="P26" s="15"/>
      <c r="Q26" s="15"/>
      <c r="R26" s="15">
        <f t="shared" si="2"/>
        <v>0</v>
      </c>
      <c r="S26" s="15"/>
    </row>
    <row r="27" spans="1:19" ht="30" customHeight="1" thickBot="1" x14ac:dyDescent="0.3">
      <c r="A27" s="25"/>
      <c r="B27" s="25"/>
      <c r="C27" s="26"/>
      <c r="D27" s="27"/>
      <c r="E27" s="28"/>
      <c r="F27" s="29">
        <v>0</v>
      </c>
      <c r="G27" s="29">
        <f>E27*F27</f>
        <v>0</v>
      </c>
      <c r="H27" s="28"/>
      <c r="I27" s="30">
        <v>0</v>
      </c>
      <c r="J27" s="29">
        <f t="shared" si="3"/>
        <v>0</v>
      </c>
      <c r="K27" s="29"/>
      <c r="L27" s="31"/>
      <c r="M27" s="29"/>
      <c r="N27" s="29"/>
      <c r="O27" s="29"/>
      <c r="P27" s="29"/>
      <c r="Q27" s="29"/>
      <c r="R27" s="29">
        <f t="shared" si="2"/>
        <v>0</v>
      </c>
      <c r="S27" s="29"/>
    </row>
    <row r="28" spans="1:19" ht="33.75" customHeight="1" x14ac:dyDescent="0.25">
      <c r="C28" s="2"/>
      <c r="G28" s="47">
        <f>SUM(G20:G27)</f>
        <v>0</v>
      </c>
      <c r="J28" s="47">
        <f>SUM(J20:J27)</f>
        <v>0</v>
      </c>
      <c r="K28" s="48">
        <f>SUM(K20:K27)</f>
        <v>0</v>
      </c>
      <c r="L28" s="4">
        <f>SUM(L20:L27)</f>
        <v>0</v>
      </c>
      <c r="M28" s="4">
        <f>SUM(M20:M27)</f>
        <v>0</v>
      </c>
      <c r="N28" s="47"/>
      <c r="O28" s="48">
        <f>SUM(O20:O27)</f>
        <v>0</v>
      </c>
      <c r="P28" s="4"/>
      <c r="Q28" s="47">
        <f>SUM(Q20:Q27)</f>
        <v>0</v>
      </c>
      <c r="R28" s="48">
        <f>SUM(R20:R27)</f>
        <v>0</v>
      </c>
      <c r="S28" s="4">
        <f>SUM(S20:S27)</f>
        <v>0</v>
      </c>
    </row>
    <row r="29" spans="1:19" ht="3.75" customHeight="1" thickBot="1" x14ac:dyDescent="0.3">
      <c r="A29" s="34"/>
      <c r="B29" s="34"/>
      <c r="C29" s="34"/>
      <c r="D29" s="34"/>
      <c r="E29" s="34"/>
      <c r="F29" s="35"/>
      <c r="G29" s="35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15" customHeight="1" thickTop="1" x14ac:dyDescent="0.25">
      <c r="M30" s="1"/>
      <c r="N30" s="1"/>
      <c r="O30" s="1"/>
      <c r="P30" s="1"/>
      <c r="Q30" s="1"/>
    </row>
    <row r="31" spans="1:19" ht="15" customHeight="1" x14ac:dyDescent="0.25">
      <c r="M31" s="1"/>
      <c r="N31" s="1"/>
      <c r="O31" s="1"/>
      <c r="P31" s="1"/>
      <c r="Q31" s="1"/>
    </row>
    <row r="32" spans="1:19" ht="15" customHeight="1" x14ac:dyDescent="0.25">
      <c r="A32" s="3" t="s">
        <v>9</v>
      </c>
      <c r="B32" s="3"/>
      <c r="C32" s="2"/>
      <c r="D32" s="1">
        <f>G15</f>
        <v>0</v>
      </c>
      <c r="F32" s="3" t="s">
        <v>37</v>
      </c>
      <c r="G32" s="3"/>
      <c r="H32" s="3" t="s">
        <v>45</v>
      </c>
      <c r="I32" s="3" t="s">
        <v>46</v>
      </c>
      <c r="J32" s="3"/>
      <c r="K32" s="3" t="s">
        <v>67</v>
      </c>
      <c r="M32" s="1"/>
      <c r="N32" s="3" t="s">
        <v>37</v>
      </c>
      <c r="O32" s="3"/>
      <c r="P32" s="3" t="s">
        <v>45</v>
      </c>
      <c r="Q32" s="3" t="s">
        <v>46</v>
      </c>
      <c r="R32" s="3" t="s">
        <v>68</v>
      </c>
    </row>
    <row r="33" spans="1:19" ht="15" customHeight="1" x14ac:dyDescent="0.25">
      <c r="A33" s="3" t="s">
        <v>8</v>
      </c>
      <c r="B33" s="3"/>
      <c r="C33" s="2"/>
      <c r="D33" s="1">
        <f>G28</f>
        <v>0</v>
      </c>
      <c r="G33" t="s">
        <v>38</v>
      </c>
      <c r="H33" s="40">
        <v>35.299999999999997</v>
      </c>
      <c r="I33" s="41">
        <v>27.9</v>
      </c>
      <c r="J33" s="41" t="s">
        <v>49</v>
      </c>
      <c r="K33" s="40" t="s">
        <v>58</v>
      </c>
      <c r="M33" s="3" t="s">
        <v>73</v>
      </c>
      <c r="N33" s="1"/>
      <c r="O33" s="45" t="s">
        <v>78</v>
      </c>
      <c r="P33" s="46">
        <v>37.9</v>
      </c>
      <c r="Q33" s="46">
        <v>41.4</v>
      </c>
      <c r="R33" s="44" t="s">
        <v>69</v>
      </c>
      <c r="S33">
        <v>0.42</v>
      </c>
    </row>
    <row r="34" spans="1:19" ht="15" customHeight="1" x14ac:dyDescent="0.25">
      <c r="A34" s="3" t="s">
        <v>7</v>
      </c>
      <c r="B34" s="3"/>
      <c r="C34" s="2"/>
      <c r="D34" s="1">
        <f>J15</f>
        <v>0</v>
      </c>
      <c r="G34" t="s">
        <v>39</v>
      </c>
      <c r="H34" s="40">
        <v>32.700000000000003</v>
      </c>
      <c r="I34" s="41">
        <v>24</v>
      </c>
      <c r="J34" s="41" t="s">
        <v>50</v>
      </c>
      <c r="K34" s="40" t="s">
        <v>59</v>
      </c>
      <c r="M34" s="3" t="s">
        <v>74</v>
      </c>
      <c r="N34" s="1"/>
      <c r="O34" s="45" t="s">
        <v>79</v>
      </c>
      <c r="P34" s="46">
        <v>36.200000000000003</v>
      </c>
      <c r="Q34" s="46">
        <v>29.2</v>
      </c>
      <c r="R34" s="44" t="s">
        <v>70</v>
      </c>
      <c r="S34">
        <v>0.05</v>
      </c>
    </row>
    <row r="35" spans="1:19" ht="15" customHeight="1" x14ac:dyDescent="0.25">
      <c r="A35" s="3" t="s">
        <v>6</v>
      </c>
      <c r="B35" s="3"/>
      <c r="C35" s="2"/>
      <c r="D35" s="1">
        <f>J28</f>
        <v>0</v>
      </c>
      <c r="G35" s="38" t="s">
        <v>40</v>
      </c>
      <c r="H35" s="40">
        <v>35.799999999999997</v>
      </c>
      <c r="I35" s="41">
        <v>32.700000000000003</v>
      </c>
      <c r="J35" s="42" t="s">
        <v>51</v>
      </c>
      <c r="K35" s="40" t="s">
        <v>60</v>
      </c>
      <c r="M35" s="3" t="s">
        <v>75</v>
      </c>
      <c r="N35" s="1"/>
      <c r="O35" s="45" t="s">
        <v>80</v>
      </c>
      <c r="P35" s="46">
        <v>33.1</v>
      </c>
      <c r="Q35" s="46">
        <v>36.4</v>
      </c>
      <c r="R35" s="44" t="s">
        <v>71</v>
      </c>
      <c r="S35">
        <v>0.14000000000000001</v>
      </c>
    </row>
    <row r="36" spans="1:19" ht="15" customHeight="1" x14ac:dyDescent="0.25">
      <c r="A36" s="3" t="s">
        <v>5</v>
      </c>
      <c r="B36" s="3"/>
      <c r="C36" s="2"/>
      <c r="D36" s="1">
        <f>L15+L28</f>
        <v>0</v>
      </c>
      <c r="G36" t="s">
        <v>41</v>
      </c>
      <c r="H36" s="40">
        <v>36.799999999999997</v>
      </c>
      <c r="I36" s="41">
        <v>36.4</v>
      </c>
      <c r="J36" s="41" t="s">
        <v>52</v>
      </c>
      <c r="K36" s="40" t="s">
        <v>61</v>
      </c>
      <c r="M36" s="3" t="s">
        <v>76</v>
      </c>
      <c r="N36" s="1"/>
      <c r="O36" s="45" t="s">
        <v>81</v>
      </c>
      <c r="P36" s="46">
        <v>41</v>
      </c>
      <c r="Q36" s="46">
        <v>34.200000000000003</v>
      </c>
      <c r="R36" s="44" t="s">
        <v>72</v>
      </c>
      <c r="S36">
        <v>0.24</v>
      </c>
    </row>
    <row r="37" spans="1:19" ht="15" customHeight="1" x14ac:dyDescent="0.25">
      <c r="A37" s="3" t="s">
        <v>4</v>
      </c>
      <c r="B37" s="3"/>
      <c r="C37" s="2"/>
      <c r="D37" s="1">
        <f>K15+K28</f>
        <v>0</v>
      </c>
      <c r="G37" s="38" t="s">
        <v>42</v>
      </c>
      <c r="H37" s="40">
        <v>41.4</v>
      </c>
      <c r="I37" s="41">
        <v>41.4</v>
      </c>
      <c r="J37" s="41" t="s">
        <v>53</v>
      </c>
      <c r="K37" s="40" t="s">
        <v>62</v>
      </c>
      <c r="M37" s="3" t="s">
        <v>77</v>
      </c>
      <c r="N37" s="1"/>
      <c r="O37" s="45" t="s">
        <v>82</v>
      </c>
      <c r="P37" s="46">
        <v>52.3</v>
      </c>
      <c r="Q37" s="46">
        <v>42.9</v>
      </c>
      <c r="S37" s="44"/>
    </row>
    <row r="38" spans="1:19" ht="15" customHeight="1" x14ac:dyDescent="0.25">
      <c r="A38" s="3" t="s">
        <v>3</v>
      </c>
      <c r="B38" s="3"/>
      <c r="C38" s="2"/>
      <c r="D38" s="1">
        <f>Q15+Q28</f>
        <v>0</v>
      </c>
      <c r="G38" t="s">
        <v>43</v>
      </c>
      <c r="H38" s="40">
        <v>35.799999999999997</v>
      </c>
      <c r="I38" s="41">
        <v>27.9</v>
      </c>
      <c r="J38" s="41" t="s">
        <v>54</v>
      </c>
      <c r="K38" s="40" t="s">
        <v>63</v>
      </c>
      <c r="M38" s="1"/>
      <c r="N38" s="1"/>
      <c r="O38" s="45" t="s">
        <v>83</v>
      </c>
      <c r="P38" s="46">
        <v>65.400000000000006</v>
      </c>
      <c r="Q38" s="46">
        <v>51</v>
      </c>
      <c r="R38" s="44" t="s">
        <v>88</v>
      </c>
      <c r="S38" s="44">
        <v>0.38</v>
      </c>
    </row>
    <row r="39" spans="1:19" ht="15" customHeight="1" x14ac:dyDescent="0.25">
      <c r="A39" s="3"/>
      <c r="B39" s="3"/>
      <c r="C39" s="2"/>
      <c r="G39" s="38" t="s">
        <v>44</v>
      </c>
      <c r="H39" s="40">
        <v>40.6</v>
      </c>
      <c r="I39" s="41">
        <v>36.4</v>
      </c>
      <c r="J39" s="41" t="s">
        <v>55</v>
      </c>
      <c r="K39" s="40" t="s">
        <v>64</v>
      </c>
      <c r="M39" s="1"/>
      <c r="N39" s="1"/>
      <c r="O39" s="45" t="s">
        <v>84</v>
      </c>
      <c r="P39" s="46">
        <v>35.1</v>
      </c>
      <c r="Q39" s="46">
        <v>30.5</v>
      </c>
      <c r="R39" s="44"/>
      <c r="S39" s="44"/>
    </row>
    <row r="40" spans="1:19" ht="15" customHeight="1" x14ac:dyDescent="0.25">
      <c r="A40" s="3" t="s">
        <v>2</v>
      </c>
      <c r="B40" s="3"/>
      <c r="C40" s="2"/>
      <c r="D40" s="1">
        <f>M15+M28</f>
        <v>0</v>
      </c>
      <c r="G40" t="s">
        <v>47</v>
      </c>
      <c r="H40" s="40">
        <v>31</v>
      </c>
      <c r="I40" s="41">
        <v>23.3</v>
      </c>
      <c r="J40" s="41" t="s">
        <v>56</v>
      </c>
      <c r="K40" s="43" t="s">
        <v>66</v>
      </c>
      <c r="M40" s="1"/>
      <c r="N40" s="1"/>
      <c r="O40" s="45" t="s">
        <v>85</v>
      </c>
      <c r="P40" s="46">
        <v>37.1</v>
      </c>
      <c r="Q40" s="46">
        <v>32.5</v>
      </c>
    </row>
    <row r="41" spans="1:19" ht="15" customHeight="1" x14ac:dyDescent="0.25">
      <c r="A41" s="3" t="s">
        <v>1</v>
      </c>
      <c r="B41" s="3"/>
      <c r="C41" s="2"/>
      <c r="D41" s="37">
        <f>O15+O28</f>
        <v>0</v>
      </c>
      <c r="G41" t="s">
        <v>48</v>
      </c>
      <c r="H41" s="40">
        <v>42.9</v>
      </c>
      <c r="I41" s="41">
        <v>41.4</v>
      </c>
      <c r="J41" s="41" t="s">
        <v>57</v>
      </c>
      <c r="K41" s="43" t="s">
        <v>65</v>
      </c>
      <c r="M41" s="1"/>
      <c r="N41" s="1"/>
      <c r="O41" s="45" t="s">
        <v>86</v>
      </c>
      <c r="P41" s="46">
        <v>47.3</v>
      </c>
      <c r="Q41" s="46">
        <v>39.9</v>
      </c>
      <c r="R41" s="44" t="s">
        <v>89</v>
      </c>
      <c r="S41">
        <v>0.38</v>
      </c>
    </row>
    <row r="42" spans="1:19" ht="15" customHeight="1" x14ac:dyDescent="0.25">
      <c r="C42" s="2" t="s">
        <v>0</v>
      </c>
      <c r="D42" s="1">
        <f>SUM(D32:D41)-R15-R28</f>
        <v>0</v>
      </c>
      <c r="H42" s="39"/>
      <c r="I42" s="39"/>
      <c r="J42" s="39"/>
      <c r="K42" s="39"/>
      <c r="M42" s="1"/>
      <c r="N42" s="1"/>
      <c r="O42" s="1"/>
      <c r="P42" s="1"/>
      <c r="Q42" s="1"/>
      <c r="S42" t="s">
        <v>90</v>
      </c>
    </row>
  </sheetData>
  <mergeCells count="11">
    <mergeCell ref="P18:Q18"/>
    <mergeCell ref="E18:G18"/>
    <mergeCell ref="H18:J18"/>
    <mergeCell ref="K18:L18"/>
    <mergeCell ref="M18:O18"/>
    <mergeCell ref="C2:R2"/>
    <mergeCell ref="E5:G5"/>
    <mergeCell ref="H5:J5"/>
    <mergeCell ref="K5:L5"/>
    <mergeCell ref="M5:O5"/>
    <mergeCell ref="P5:Q5"/>
  </mergeCells>
  <pageMargins left="0.19685039370078741" right="0.19685039370078741" top="0.19685039370078741" bottom="0.39370078740157483" header="0.51181102362204722" footer="0.51181102362204722"/>
  <pageSetup paperSize="9" scale="59" orientation="landscape" r:id="rId1"/>
  <headerFooter alignWithMargins="0">
    <oddFooter>&amp;CR/Vorlagen/Reisekostenabrechnung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Mixan</dc:creator>
  <cp:lastModifiedBy>Cosima Six</cp:lastModifiedBy>
  <cp:lastPrinted>2020-11-18T08:20:08Z</cp:lastPrinted>
  <dcterms:created xsi:type="dcterms:W3CDTF">2013-11-20T11:22:02Z</dcterms:created>
  <dcterms:modified xsi:type="dcterms:W3CDTF">2020-11-18T08:31:22Z</dcterms:modified>
</cp:coreProperties>
</file>